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Zonas de Potencia" state="visible" r:id="rId4"/>
    <sheet sheetId="2" name="Plan Semanal 12 Semanas" state="visible" r:id="rId5"/>
    <sheet sheetId="3" name="Registro de Salidas" state="visible" r:id="rId6"/>
  </sheets>
  <calcPr calcId="171027"/>
</workbook>
</file>

<file path=xl/sharedStrings.xml><?xml version="1.0" encoding="utf-8"?>
<sst xmlns="http://schemas.openxmlformats.org/spreadsheetml/2006/main" count="166" uniqueCount="123">
  <si>
    <t>ZONAS DE POTENCIA - MODELO COGGAN</t>
  </si>
  <si>
    <t>FTP (Functional Threshold Power):</t>
  </si>
  <si>
    <t>vatios</t>
  </si>
  <si>
    <t>Zona</t>
  </si>
  <si>
    <t>Nombre</t>
  </si>
  <si>
    <t>% FTP</t>
  </si>
  <si>
    <t>Rango Potencia (W)</t>
  </si>
  <si>
    <t>FC Orientativa</t>
  </si>
  <si>
    <t>Descripcion</t>
  </si>
  <si>
    <t>Z1</t>
  </si>
  <si>
    <t>Recuperacion Activa</t>
  </si>
  <si>
    <t>&lt;55%</t>
  </si>
  <si>
    <t>&lt;68% FC Max</t>
  </si>
  <si>
    <t>Pedaleo suave recuperacion</t>
  </si>
  <si>
    <t>Z2</t>
  </si>
  <si>
    <t>Resistencia</t>
  </si>
  <si>
    <t>56-75%</t>
  </si>
  <si>
    <t>69-83% FC Max</t>
  </si>
  <si>
    <t>Base aerobica, larga duracion</t>
  </si>
  <si>
    <t>Z3</t>
  </si>
  <si>
    <t>Tempo</t>
  </si>
  <si>
    <t>76-90%</t>
  </si>
  <si>
    <t>84-94% FC Max</t>
  </si>
  <si>
    <t>Ritmo sostenido exigente</t>
  </si>
  <si>
    <t>Z4</t>
  </si>
  <si>
    <t>Umbral</t>
  </si>
  <si>
    <t>91-105%</t>
  </si>
  <si>
    <t>95-100% FC Max</t>
  </si>
  <si>
    <t>Maximo esfuerzo sostenible ~1h</t>
  </si>
  <si>
    <t>Z5</t>
  </si>
  <si>
    <t>VO2max</t>
  </si>
  <si>
    <t>106-120%</t>
  </si>
  <si>
    <t>&gt;100% FC Max</t>
  </si>
  <si>
    <t>Intervalos 3-8 min</t>
  </si>
  <si>
    <t>Z6</t>
  </si>
  <si>
    <t>Capacidad Anaerobica</t>
  </si>
  <si>
    <t>121-150%</t>
  </si>
  <si>
    <t>N/A</t>
  </si>
  <si>
    <t>Esfuerzos 30s-3min</t>
  </si>
  <si>
    <t>Z7</t>
  </si>
  <si>
    <t>Potencia Neuromuscular</t>
  </si>
  <si>
    <t>&gt;150%</t>
  </si>
  <si>
    <t>Sprints &lt;30s</t>
  </si>
  <si>
    <t>Plantilla creada por TrainerStudio - www.trainerstudio.com</t>
  </si>
  <si>
    <t>PLAN DE CICLISMO - 12 SEMANAS</t>
  </si>
  <si>
    <t>Semana</t>
  </si>
  <si>
    <t>Fase</t>
  </si>
  <si>
    <t>Lunes</t>
  </si>
  <si>
    <t>Martes</t>
  </si>
  <si>
    <t>Miercoles</t>
  </si>
  <si>
    <t>Jueves</t>
  </si>
  <si>
    <t>Viernes</t>
  </si>
  <si>
    <t>Sabado</t>
  </si>
  <si>
    <t>Sem 1</t>
  </si>
  <si>
    <t>Base 1</t>
  </si>
  <si>
    <t>Descanso</t>
  </si>
  <si>
    <t>Z2 60min</t>
  </si>
  <si>
    <t>Z2 45min</t>
  </si>
  <si>
    <t>Z1 30min</t>
  </si>
  <si>
    <t>Z2 90min</t>
  </si>
  <si>
    <t>Sem 2</t>
  </si>
  <si>
    <t>Base 2</t>
  </si>
  <si>
    <t>Z2 75min</t>
  </si>
  <si>
    <t>Z2 50min</t>
  </si>
  <si>
    <t>Z2 120min</t>
  </si>
  <si>
    <t>Sem 3</t>
  </si>
  <si>
    <t>Base 3</t>
  </si>
  <si>
    <t>Z3 20min en Z2 60min</t>
  </si>
  <si>
    <t>Z2 150min</t>
  </si>
  <si>
    <t>Sem 4</t>
  </si>
  <si>
    <t>Descarga</t>
  </si>
  <si>
    <t>Z1 45min</t>
  </si>
  <si>
    <t>Sem 5</t>
  </si>
  <si>
    <t>Desarrollo 1</t>
  </si>
  <si>
    <t>Z3 2x15min</t>
  </si>
  <si>
    <t>Z4 3x8min</t>
  </si>
  <si>
    <t>Z2 120min + Z3 20min</t>
  </si>
  <si>
    <t>Sem 6</t>
  </si>
  <si>
    <t>Desarrollo 2</t>
  </si>
  <si>
    <t>Z4 3x10min</t>
  </si>
  <si>
    <t>Z5 5x4min</t>
  </si>
  <si>
    <t>Z2 150min + Z3 30min</t>
  </si>
  <si>
    <t>Sem 7</t>
  </si>
  <si>
    <t>Desarrollo 3</t>
  </si>
  <si>
    <t>Z4 2x20min</t>
  </si>
  <si>
    <t>Z5 6x4min</t>
  </si>
  <si>
    <t>Z2 150min + Z4 15min</t>
  </si>
  <si>
    <t>Sem 8</t>
  </si>
  <si>
    <t>Z3 2x10min</t>
  </si>
  <si>
    <t>Sem 9</t>
  </si>
  <si>
    <t>Especifica 1</t>
  </si>
  <si>
    <t>Z4 3x15min</t>
  </si>
  <si>
    <t>Z5 5x5min</t>
  </si>
  <si>
    <t>Ruta larga Z2-Z3 180min</t>
  </si>
  <si>
    <t>Sem 10</t>
  </si>
  <si>
    <t>Especifica 2</t>
  </si>
  <si>
    <t>Z4 2x20min + Z5 3x3min</t>
  </si>
  <si>
    <t>Simulacro carrera</t>
  </si>
  <si>
    <t>Ruta larga 180min</t>
  </si>
  <si>
    <t>Sem 11</t>
  </si>
  <si>
    <t>Taper</t>
  </si>
  <si>
    <t>Z4 2x8min</t>
  </si>
  <si>
    <t>Sem 12</t>
  </si>
  <si>
    <t>Competicion</t>
  </si>
  <si>
    <t>Z2 30min</t>
  </si>
  <si>
    <t>Z1 20min + 3x30s</t>
  </si>
  <si>
    <t>Z1 20min</t>
  </si>
  <si>
    <t>EVENTO / COMPETICION</t>
  </si>
  <si>
    <t>REGISTRO DE SALIDAS EN BICICLETA</t>
  </si>
  <si>
    <t>Fecha</t>
  </si>
  <si>
    <t>Ruta / Nombre</t>
  </si>
  <si>
    <t>Distancia (km)</t>
  </si>
  <si>
    <t>Tiempo (h)</t>
  </si>
  <si>
    <t>Vel. Media (km/h)</t>
  </si>
  <si>
    <t>Desnivel (m)</t>
  </si>
  <si>
    <t>Potencia Media (W)</t>
  </si>
  <si>
    <t>TSS</t>
  </si>
  <si>
    <t>Notas</t>
  </si>
  <si>
    <t>RESUMEN</t>
  </si>
  <si>
    <t>Total km:</t>
  </si>
  <si>
    <t>Total horas:</t>
  </si>
  <si>
    <t>Total desnivel:</t>
  </si>
  <si>
    <t>Salidas: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</si>
</sst>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color theme="1"/>
      <family val="2"/>
      <scheme val="minor"/>
      <sz val="11"/>
      <name val="Calibri"/>
    </font>
    <font>
      <b/>
      <color rgb="FFFFFFFF"/>
      <sz val="18"/>
    </font>
    <font>
      <b/>
      <sz val="10"/>
    </font>
    <font>
      <b/>
      <color rgb="FF00CA75"/>
      <sz val="14"/>
    </font>
    <font>
      <sz val="10"/>
    </font>
    <font>
      <i/>
      <color rgb="FF6B7280"/>
      <sz val="9"/>
    </font>
    <font>
      <color rgb="FF6B7280"/>
      <sz val="10"/>
    </font>
    <font>
      <b/>
      <color rgb="FFFFFFFF"/>
      <sz val="12"/>
    </font>
  </fonts>
  <fills count="10">
    <fill>
      <patternFill patternType="none"/>
    </fill>
    <fill>
      <patternFill patternType="gray125"/>
    </fill>
    <fill>
      <patternFill patternType="solid">
        <fgColor rgb="FF111827"/>
      </patternFill>
    </fill>
    <fill>
      <patternFill patternType="solid">
        <fgColor rgb="FFE5E7EB"/>
      </patternFill>
    </fill>
    <fill>
      <patternFill patternType="solid">
        <fgColor rgb="FFEAFFF3"/>
      </patternFill>
    </fill>
    <fill>
      <patternFill patternType="solid">
        <fgColor rgb="FFFEF3C7"/>
      </patternFill>
    </fill>
    <fill>
      <patternFill patternType="solid">
        <fgColor rgb="FFFCE7F3"/>
      </patternFill>
    </fill>
    <fill>
      <patternFill patternType="solid">
        <fgColor rgb="FFFCA5A5"/>
      </patternFill>
    </fill>
    <fill>
      <patternFill patternType="solid">
        <fgColor rgb="FFF9FAFB"/>
      </patternFill>
    </fill>
    <fill>
      <patternFill patternType="solid">
        <fgColor rgb="FF00CA75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0" borderId="0" xfId="0" applyFont="1"/>
    <xf numFmtId="0" fontId="3" fillId="0" borderId="0" xfId="0" applyFont="1"/>
    <xf numFmtId="0" fontId="2" fillId="3" borderId="1" xfId="0" applyFont="1" applyFill="1" applyBorder="1" applyAlignment="1">
      <alignment horizontal="center" vertical="center"/>
    </xf>
    <xf numFmtId="0" fontId="2" fillId="4" borderId="1" xfId="0" applyFont="1" applyFill="1" applyBorder="1"/>
    <xf numFmtId="0" fontId="4" fillId="4" borderId="1" xfId="0" applyFont="1" applyFill="1" applyBorder="1"/>
    <xf numFmtId="0" fontId="2" fillId="5" borderId="1" xfId="0" applyFont="1" applyFill="1" applyBorder="1"/>
    <xf numFmtId="0" fontId="4" fillId="5" borderId="1" xfId="0" applyFont="1" applyFill="1" applyBorder="1"/>
    <xf numFmtId="0" fontId="2" fillId="6" borderId="1" xfId="0" applyFont="1" applyFill="1" applyBorder="1"/>
    <xf numFmtId="0" fontId="4" fillId="6" borderId="1" xfId="0" applyFont="1" applyFill="1" applyBorder="1"/>
    <xf numFmtId="0" fontId="2" fillId="7" borderId="1" xfId="0" applyFont="1" applyFill="1" applyBorder="1"/>
    <xf numFmtId="0" fontId="4" fillId="7" borderId="1" xfId="0" applyFont="1" applyFill="1" applyBorder="1"/>
    <xf numFmtId="0" fontId="5" fillId="0" borderId="0" xfId="0" applyFont="1" applyAlignment="1">
      <alignment horizontal="center"/>
    </xf>
    <xf numFmtId="0" fontId="2" fillId="8" borderId="1" xfId="0" applyFont="1" applyFill="1" applyBorder="1"/>
    <xf numFmtId="0" fontId="6" fillId="8" borderId="1" xfId="0" applyFont="1" applyFill="1" applyBorder="1"/>
    <xf numFmtId="0" fontId="4" fillId="8" borderId="1" xfId="0" applyFont="1" applyFill="1" applyBorder="1" applyAlignment="1">
      <alignment wrapText="1"/>
    </xf>
    <xf numFmtId="0" fontId="2" fillId="0" borderId="1" xfId="0" applyFont="1" applyBorder="1"/>
    <xf numFmtId="0" fontId="6" fillId="0" borderId="1" xfId="0" applyFont="1" applyBorder="1"/>
    <xf numFmtId="0" fontId="4" fillId="0" borderId="1" xfId="0" applyFont="1" applyBorder="1" applyAlignment="1">
      <alignment wrapText="1"/>
    </xf>
    <xf numFmtId="0" fontId="4" fillId="8" borderId="1" xfId="0" applyFont="1" applyFill="1" applyBorder="1"/>
    <xf numFmtId="0" fontId="4" fillId="0" borderId="1" xfId="0" applyFont="1" applyBorder="1"/>
    <xf numFmtId="0" fontId="7" fillId="9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FormatPr defaultRowHeight="15" outlineLevelRow="0" outlineLevelCol="0" x14ac:dyDescent="55"/>
  <cols>
    <col min="1" max="1" width="8" customWidth="1"/>
    <col min="2" max="2" width="26" customWidth="1"/>
    <col min="3" max="3" width="12" customWidth="1"/>
    <col min="4" max="4" width="22" customWidth="1"/>
    <col min="5" max="5" width="18" customWidth="1"/>
    <col min="6" max="6" width="34" customWidth="1"/>
  </cols>
  <sheetData>
    <row r="1" ht="36" customHeight="1" spans="1:6" x14ac:dyDescent="0.25">
      <c r="A1" s="1" t="s">
        <v>0</v>
      </c>
      <c r="B1" s="1"/>
      <c r="C1" s="1"/>
      <c r="D1" s="1"/>
      <c r="E1" s="1"/>
      <c r="F1" s="1"/>
    </row>
    <row r="3" spans="1:4" x14ac:dyDescent="0.25">
      <c r="A3" s="2" t="s">
        <v>1</v>
      </c>
      <c r="C3" s="3">
        <v>250</v>
      </c>
      <c r="D3" t="s">
        <v>2</v>
      </c>
    </row>
    <row r="5" spans="1:6" s="2" customFormat="1" x14ac:dyDescent="0.25">
      <c r="A5" s="4" t="s">
        <v>3</v>
      </c>
      <c r="B5" s="4" t="s">
        <v>4</v>
      </c>
      <c r="C5" s="4" t="s">
        <v>5</v>
      </c>
      <c r="D5" s="4" t="s">
        <v>6</v>
      </c>
      <c r="E5" s="4" t="s">
        <v>7</v>
      </c>
      <c r="F5" s="4" t="s">
        <v>8</v>
      </c>
    </row>
    <row r="6" spans="1:6" x14ac:dyDescent="0.25">
      <c r="A6" s="5" t="s">
        <v>9</v>
      </c>
      <c r="B6" s="6" t="s">
        <v>10</v>
      </c>
      <c r="C6" s="6" t="s">
        <v>11</v>
      </c>
      <c r="D6" s="6">
        <f>"0 - "&amp;ROUND(C3*0.55,0)</f>
      </c>
      <c r="E6" s="6" t="s">
        <v>12</v>
      </c>
      <c r="F6" s="6" t="s">
        <v>13</v>
      </c>
    </row>
    <row r="7" spans="1:6" x14ac:dyDescent="0.25">
      <c r="A7" s="5" t="s">
        <v>14</v>
      </c>
      <c r="B7" s="6" t="s">
        <v>15</v>
      </c>
      <c r="C7" s="6" t="s">
        <v>16</v>
      </c>
      <c r="D7" s="6">
        <f>ROUND(C3*0.56,0)&amp;" - "&amp;ROUND(C3*0.75,0)</f>
      </c>
      <c r="E7" s="6" t="s">
        <v>17</v>
      </c>
      <c r="F7" s="6" t="s">
        <v>18</v>
      </c>
    </row>
    <row r="8" spans="1:6" x14ac:dyDescent="0.25">
      <c r="A8" s="7" t="s">
        <v>19</v>
      </c>
      <c r="B8" s="8" t="s">
        <v>20</v>
      </c>
      <c r="C8" s="8" t="s">
        <v>21</v>
      </c>
      <c r="D8" s="8">
        <f>ROUND(C3*0.76,0)&amp;" - "&amp;ROUND(C3*0.90,0)</f>
      </c>
      <c r="E8" s="8" t="s">
        <v>22</v>
      </c>
      <c r="F8" s="8" t="s">
        <v>23</v>
      </c>
    </row>
    <row r="9" spans="1:6" x14ac:dyDescent="0.25">
      <c r="A9" s="7" t="s">
        <v>24</v>
      </c>
      <c r="B9" s="8" t="s">
        <v>25</v>
      </c>
      <c r="C9" s="8" t="s">
        <v>26</v>
      </c>
      <c r="D9" s="8">
        <f>ROUND(C3*0.91,0)&amp;" - "&amp;ROUND(C3*1.05,0)</f>
      </c>
      <c r="E9" s="8" t="s">
        <v>27</v>
      </c>
      <c r="F9" s="8" t="s">
        <v>28</v>
      </c>
    </row>
    <row r="10" spans="1:6" x14ac:dyDescent="0.25">
      <c r="A10" s="9" t="s">
        <v>29</v>
      </c>
      <c r="B10" s="10" t="s">
        <v>30</v>
      </c>
      <c r="C10" s="10" t="s">
        <v>31</v>
      </c>
      <c r="D10" s="10">
        <f>ROUND(C3*1.06,0)&amp;" - "&amp;ROUND(C3*1.20,0)</f>
      </c>
      <c r="E10" s="10" t="s">
        <v>32</v>
      </c>
      <c r="F10" s="10" t="s">
        <v>33</v>
      </c>
    </row>
    <row r="11" spans="1:6" x14ac:dyDescent="0.25">
      <c r="A11" s="9" t="s">
        <v>34</v>
      </c>
      <c r="B11" s="10" t="s">
        <v>35</v>
      </c>
      <c r="C11" s="10" t="s">
        <v>36</v>
      </c>
      <c r="D11" s="10">
        <f>ROUND(C3*1.21,0)&amp;" - "&amp;ROUND(C3*1.50,0)</f>
      </c>
      <c r="E11" s="10" t="s">
        <v>37</v>
      </c>
      <c r="F11" s="10" t="s">
        <v>38</v>
      </c>
    </row>
    <row r="12" spans="1:6" x14ac:dyDescent="0.25">
      <c r="A12" s="11" t="s">
        <v>39</v>
      </c>
      <c r="B12" s="12" t="s">
        <v>40</v>
      </c>
      <c r="C12" s="12" t="s">
        <v>41</v>
      </c>
      <c r="D12" s="12">
        <f>"&gt;"&amp;ROUND(C3*1.50,0)</f>
      </c>
      <c r="E12" s="12" t="s">
        <v>37</v>
      </c>
      <c r="F12" s="12" t="s">
        <v>42</v>
      </c>
    </row>
    <row r="14" spans="1:6" x14ac:dyDescent="0.25">
      <c r="A14" s="13" t="s">
        <v>43</v>
      </c>
      <c r="B14" s="13"/>
      <c r="C14" s="13"/>
      <c r="D14" s="13"/>
      <c r="E14" s="13"/>
      <c r="F14" s="13"/>
    </row>
  </sheetData>
  <mergeCells count="2">
    <mergeCell ref="A1:F1"/>
    <mergeCell ref="A14:F14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FormatPr defaultRowHeight="15" outlineLevelRow="0" outlineLevelCol="0" x14ac:dyDescent="55"/>
  <cols>
    <col min="1" max="1" width="10" customWidth="1"/>
    <col min="2" max="2" width="16" customWidth="1"/>
    <col min="3" max="3" width="14" customWidth="1"/>
    <col min="4" max="5" width="22" customWidth="1"/>
    <col min="6" max="6" width="20" customWidth="1"/>
    <col min="7" max="7" width="14" customWidth="1"/>
    <col min="8" max="8" width="28" customWidth="1"/>
  </cols>
  <sheetData>
    <row r="1" ht="36" customHeight="1" spans="1:8" x14ac:dyDescent="0.25">
      <c r="A1" s="1" t="s">
        <v>44</v>
      </c>
      <c r="B1" s="1"/>
      <c r="C1" s="1"/>
      <c r="D1" s="1"/>
      <c r="E1" s="1"/>
      <c r="F1" s="1"/>
      <c r="G1" s="1"/>
      <c r="H1" s="1"/>
    </row>
    <row r="3" spans="1:8" s="2" customFormat="1" x14ac:dyDescent="0.25">
      <c r="A3" s="4" t="s">
        <v>45</v>
      </c>
      <c r="B3" s="4" t="s">
        <v>46</v>
      </c>
      <c r="C3" s="4" t="s">
        <v>47</v>
      </c>
      <c r="D3" s="4" t="s">
        <v>48</v>
      </c>
      <c r="E3" s="4" t="s">
        <v>49</v>
      </c>
      <c r="F3" s="4" t="s">
        <v>50</v>
      </c>
      <c r="G3" s="4" t="s">
        <v>51</v>
      </c>
      <c r="H3" s="4" t="s">
        <v>52</v>
      </c>
    </row>
    <row r="4" ht="28" customHeight="1" spans="1:8" x14ac:dyDescent="0.25">
      <c r="A4" s="14" t="s">
        <v>53</v>
      </c>
      <c r="B4" s="15" t="s">
        <v>54</v>
      </c>
      <c r="C4" s="16" t="s">
        <v>55</v>
      </c>
      <c r="D4" s="16" t="s">
        <v>56</v>
      </c>
      <c r="E4" s="16" t="s">
        <v>57</v>
      </c>
      <c r="F4" s="16" t="s">
        <v>56</v>
      </c>
      <c r="G4" s="16" t="s">
        <v>58</v>
      </c>
      <c r="H4" s="16" t="s">
        <v>59</v>
      </c>
    </row>
    <row r="5" ht="28" customHeight="1" spans="1:8" x14ac:dyDescent="0.25">
      <c r="A5" s="17" t="s">
        <v>60</v>
      </c>
      <c r="B5" s="18" t="s">
        <v>61</v>
      </c>
      <c r="C5" s="19" t="s">
        <v>55</v>
      </c>
      <c r="D5" s="19" t="s">
        <v>62</v>
      </c>
      <c r="E5" s="19" t="s">
        <v>63</v>
      </c>
      <c r="F5" s="19" t="s">
        <v>62</v>
      </c>
      <c r="G5" s="19" t="s">
        <v>58</v>
      </c>
      <c r="H5" s="19" t="s">
        <v>64</v>
      </c>
    </row>
    <row r="6" ht="28" customHeight="1" spans="1:8" x14ac:dyDescent="0.25">
      <c r="A6" s="14" t="s">
        <v>65</v>
      </c>
      <c r="B6" s="15" t="s">
        <v>66</v>
      </c>
      <c r="C6" s="16" t="s">
        <v>55</v>
      </c>
      <c r="D6" s="16" t="s">
        <v>59</v>
      </c>
      <c r="E6" s="16" t="s">
        <v>67</v>
      </c>
      <c r="F6" s="16" t="s">
        <v>59</v>
      </c>
      <c r="G6" s="16" t="s">
        <v>58</v>
      </c>
      <c r="H6" s="16" t="s">
        <v>68</v>
      </c>
    </row>
    <row r="7" ht="28" customHeight="1" spans="1:8" x14ac:dyDescent="0.25">
      <c r="A7" s="17" t="s">
        <v>69</v>
      </c>
      <c r="B7" s="18" t="s">
        <v>70</v>
      </c>
      <c r="C7" s="19" t="s">
        <v>55</v>
      </c>
      <c r="D7" s="19" t="s">
        <v>56</v>
      </c>
      <c r="E7" s="19" t="s">
        <v>57</v>
      </c>
      <c r="F7" s="19" t="s">
        <v>71</v>
      </c>
      <c r="G7" s="19" t="s">
        <v>55</v>
      </c>
      <c r="H7" s="19" t="s">
        <v>59</v>
      </c>
    </row>
    <row r="8" ht="28" customHeight="1" spans="1:8" x14ac:dyDescent="0.25">
      <c r="A8" s="14" t="s">
        <v>72</v>
      </c>
      <c r="B8" s="15" t="s">
        <v>73</v>
      </c>
      <c r="C8" s="16" t="s">
        <v>55</v>
      </c>
      <c r="D8" s="16" t="s">
        <v>74</v>
      </c>
      <c r="E8" s="16" t="s">
        <v>56</v>
      </c>
      <c r="F8" s="16" t="s">
        <v>75</v>
      </c>
      <c r="G8" s="16" t="s">
        <v>58</v>
      </c>
      <c r="H8" s="16" t="s">
        <v>76</v>
      </c>
    </row>
    <row r="9" ht="28" customHeight="1" spans="1:8" x14ac:dyDescent="0.25">
      <c r="A9" s="17" t="s">
        <v>77</v>
      </c>
      <c r="B9" s="18" t="s">
        <v>78</v>
      </c>
      <c r="C9" s="19" t="s">
        <v>55</v>
      </c>
      <c r="D9" s="19" t="s">
        <v>79</v>
      </c>
      <c r="E9" s="19" t="s">
        <v>56</v>
      </c>
      <c r="F9" s="19" t="s">
        <v>80</v>
      </c>
      <c r="G9" s="19" t="s">
        <v>58</v>
      </c>
      <c r="H9" s="19" t="s">
        <v>81</v>
      </c>
    </row>
    <row r="10" ht="28" customHeight="1" spans="1:8" x14ac:dyDescent="0.25">
      <c r="A10" s="14" t="s">
        <v>82</v>
      </c>
      <c r="B10" s="15" t="s">
        <v>83</v>
      </c>
      <c r="C10" s="16" t="s">
        <v>55</v>
      </c>
      <c r="D10" s="16" t="s">
        <v>84</v>
      </c>
      <c r="E10" s="16" t="s">
        <v>56</v>
      </c>
      <c r="F10" s="16" t="s">
        <v>85</v>
      </c>
      <c r="G10" s="16" t="s">
        <v>58</v>
      </c>
      <c r="H10" s="16" t="s">
        <v>86</v>
      </c>
    </row>
    <row r="11" ht="28" customHeight="1" spans="1:8" x14ac:dyDescent="0.25">
      <c r="A11" s="17" t="s">
        <v>87</v>
      </c>
      <c r="B11" s="18" t="s">
        <v>70</v>
      </c>
      <c r="C11" s="19" t="s">
        <v>55</v>
      </c>
      <c r="D11" s="19" t="s">
        <v>56</v>
      </c>
      <c r="E11" s="19" t="s">
        <v>88</v>
      </c>
      <c r="F11" s="19" t="s">
        <v>57</v>
      </c>
      <c r="G11" s="19" t="s">
        <v>55</v>
      </c>
      <c r="H11" s="19" t="s">
        <v>59</v>
      </c>
    </row>
    <row r="12" ht="28" customHeight="1" spans="1:8" x14ac:dyDescent="0.25">
      <c r="A12" s="14" t="s">
        <v>89</v>
      </c>
      <c r="B12" s="15" t="s">
        <v>90</v>
      </c>
      <c r="C12" s="16" t="s">
        <v>55</v>
      </c>
      <c r="D12" s="16" t="s">
        <v>91</v>
      </c>
      <c r="E12" s="16" t="s">
        <v>56</v>
      </c>
      <c r="F12" s="16" t="s">
        <v>92</v>
      </c>
      <c r="G12" s="16" t="s">
        <v>58</v>
      </c>
      <c r="H12" s="16" t="s">
        <v>93</v>
      </c>
    </row>
    <row r="13" ht="28" customHeight="1" spans="1:8" x14ac:dyDescent="0.25">
      <c r="A13" s="17" t="s">
        <v>94</v>
      </c>
      <c r="B13" s="18" t="s">
        <v>95</v>
      </c>
      <c r="C13" s="19" t="s">
        <v>55</v>
      </c>
      <c r="D13" s="19" t="s">
        <v>96</v>
      </c>
      <c r="E13" s="19" t="s">
        <v>56</v>
      </c>
      <c r="F13" s="19" t="s">
        <v>97</v>
      </c>
      <c r="G13" s="19" t="s">
        <v>58</v>
      </c>
      <c r="H13" s="19" t="s">
        <v>98</v>
      </c>
    </row>
    <row r="14" ht="28" customHeight="1" spans="1:8" x14ac:dyDescent="0.25">
      <c r="A14" s="14" t="s">
        <v>99</v>
      </c>
      <c r="B14" s="15" t="s">
        <v>100</v>
      </c>
      <c r="C14" s="16" t="s">
        <v>55</v>
      </c>
      <c r="D14" s="16" t="s">
        <v>88</v>
      </c>
      <c r="E14" s="16" t="s">
        <v>57</v>
      </c>
      <c r="F14" s="16" t="s">
        <v>101</v>
      </c>
      <c r="G14" s="16" t="s">
        <v>55</v>
      </c>
      <c r="H14" s="16" t="s">
        <v>56</v>
      </c>
    </row>
    <row r="15" ht="28" customHeight="1" spans="1:8" x14ac:dyDescent="0.25">
      <c r="A15" s="17" t="s">
        <v>102</v>
      </c>
      <c r="B15" s="18" t="s">
        <v>103</v>
      </c>
      <c r="C15" s="19" t="s">
        <v>55</v>
      </c>
      <c r="D15" s="19" t="s">
        <v>104</v>
      </c>
      <c r="E15" s="19" t="s">
        <v>105</v>
      </c>
      <c r="F15" s="19" t="s">
        <v>55</v>
      </c>
      <c r="G15" s="19" t="s">
        <v>106</v>
      </c>
      <c r="H15" s="19" t="s">
        <v>107</v>
      </c>
    </row>
  </sheetData>
  <mergeCells count="1">
    <mergeCell ref="A1:H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1"/>
  <sheetFormatPr defaultRowHeight="15" outlineLevelRow="0" outlineLevelCol="0" x14ac:dyDescent="55"/>
  <cols>
    <col min="1" max="1" width="14" customWidth="1"/>
    <col min="2" max="2" width="22" customWidth="1"/>
    <col min="3" max="3" width="14" customWidth="1"/>
    <col min="4" max="4" width="12" customWidth="1"/>
    <col min="5" max="5" width="18" customWidth="1"/>
    <col min="6" max="6" width="14" customWidth="1"/>
    <col min="7" max="7" width="18" customWidth="1"/>
    <col min="8" max="8" width="10" customWidth="1"/>
    <col min="9" max="9" width="24" customWidth="1"/>
  </cols>
  <sheetData>
    <row r="1" ht="36" customHeight="1" spans="1:9" x14ac:dyDescent="0.25">
      <c r="A1" s="1" t="s">
        <v>108</v>
      </c>
      <c r="B1" s="1"/>
      <c r="C1" s="1"/>
      <c r="D1" s="1"/>
      <c r="E1" s="1"/>
      <c r="F1" s="1"/>
      <c r="G1" s="1"/>
      <c r="H1" s="1"/>
      <c r="I1" s="1"/>
    </row>
    <row r="3" spans="1:9" s="2" customFormat="1" x14ac:dyDescent="0.25">
      <c r="A3" s="4" t="s">
        <v>109</v>
      </c>
      <c r="B3" s="4" t="s">
        <v>110</v>
      </c>
      <c r="C3" s="4" t="s">
        <v>111</v>
      </c>
      <c r="D3" s="4" t="s">
        <v>112</v>
      </c>
      <c r="E3" s="4" t="s">
        <v>113</v>
      </c>
      <c r="F3" s="4" t="s">
        <v>114</v>
      </c>
      <c r="G3" s="4" t="s">
        <v>115</v>
      </c>
      <c r="H3" s="4" t="s">
        <v>116</v>
      </c>
      <c r="I3" s="4" t="s">
        <v>117</v>
      </c>
    </row>
    <row r="4" spans="1:9" x14ac:dyDescent="0.25">
      <c r="A4" s="20"/>
      <c r="B4" s="20"/>
      <c r="C4" s="20"/>
      <c r="D4" s="20"/>
      <c r="E4" s="20">
        <f>IF(AND(C4&gt;0,D4&gt;0),C4/D4,0)</f>
      </c>
      <c r="F4" s="20"/>
      <c r="G4" s="20"/>
      <c r="H4" s="20"/>
      <c r="I4" s="20"/>
    </row>
    <row r="5" spans="1:9" x14ac:dyDescent="0.25">
      <c r="A5" s="21"/>
      <c r="B5" s="21"/>
      <c r="C5" s="21"/>
      <c r="D5" s="21"/>
      <c r="E5" s="21">
        <f>IF(AND(C5&gt;0,D5&gt;0),C5/D5,0)</f>
      </c>
      <c r="F5" s="21"/>
      <c r="G5" s="21"/>
      <c r="H5" s="21"/>
      <c r="I5" s="21"/>
    </row>
    <row r="6" spans="1:9" x14ac:dyDescent="0.25">
      <c r="A6" s="20"/>
      <c r="B6" s="20"/>
      <c r="C6" s="20"/>
      <c r="D6" s="20"/>
      <c r="E6" s="20">
        <f>IF(AND(C6&gt;0,D6&gt;0),C6/D6,0)</f>
      </c>
      <c r="F6" s="20"/>
      <c r="G6" s="20"/>
      <c r="H6" s="20"/>
      <c r="I6" s="20"/>
    </row>
    <row r="7" spans="1:9" x14ac:dyDescent="0.25">
      <c r="A7" s="21"/>
      <c r="B7" s="21"/>
      <c r="C7" s="21"/>
      <c r="D7" s="21"/>
      <c r="E7" s="21">
        <f>IF(AND(C7&gt;0,D7&gt;0),C7/D7,0)</f>
      </c>
      <c r="F7" s="21"/>
      <c r="G7" s="21"/>
      <c r="H7" s="21"/>
      <c r="I7" s="21"/>
    </row>
    <row r="8" spans="1:9" x14ac:dyDescent="0.25">
      <c r="A8" s="20"/>
      <c r="B8" s="20"/>
      <c r="C8" s="20"/>
      <c r="D8" s="20"/>
      <c r="E8" s="20">
        <f>IF(AND(C8&gt;0,D8&gt;0),C8/D8,0)</f>
      </c>
      <c r="F8" s="20"/>
      <c r="G8" s="20"/>
      <c r="H8" s="20"/>
      <c r="I8" s="20"/>
    </row>
    <row r="9" spans="1:9" x14ac:dyDescent="0.25">
      <c r="A9" s="21"/>
      <c r="B9" s="21"/>
      <c r="C9" s="21"/>
      <c r="D9" s="21"/>
      <c r="E9" s="21">
        <f>IF(AND(C9&gt;0,D9&gt;0),C9/D9,0)</f>
      </c>
      <c r="F9" s="21"/>
      <c r="G9" s="21"/>
      <c r="H9" s="21"/>
      <c r="I9" s="21"/>
    </row>
    <row r="10" spans="1:9" x14ac:dyDescent="0.25">
      <c r="A10" s="20"/>
      <c r="B10" s="20"/>
      <c r="C10" s="20"/>
      <c r="D10" s="20"/>
      <c r="E10" s="20">
        <f>IF(AND(C10&gt;0,D10&gt;0),C10/D10,0)</f>
      </c>
      <c r="F10" s="20"/>
      <c r="G10" s="20"/>
      <c r="H10" s="20"/>
      <c r="I10" s="20"/>
    </row>
    <row r="11" spans="1:9" x14ac:dyDescent="0.25">
      <c r="A11" s="21"/>
      <c r="B11" s="21"/>
      <c r="C11" s="21"/>
      <c r="D11" s="21"/>
      <c r="E11" s="21">
        <f>IF(AND(C11&gt;0,D11&gt;0),C11/D11,0)</f>
      </c>
      <c r="F11" s="21"/>
      <c r="G11" s="21"/>
      <c r="H11" s="21"/>
      <c r="I11" s="21"/>
    </row>
    <row r="12" spans="1:9" x14ac:dyDescent="0.25">
      <c r="A12" s="20"/>
      <c r="B12" s="20"/>
      <c r="C12" s="20"/>
      <c r="D12" s="20"/>
      <c r="E12" s="20">
        <f>IF(AND(C12&gt;0,D12&gt;0),C12/D12,0)</f>
      </c>
      <c r="F12" s="20"/>
      <c r="G12" s="20"/>
      <c r="H12" s="20"/>
      <c r="I12" s="20"/>
    </row>
    <row r="13" spans="1:9" x14ac:dyDescent="0.25">
      <c r="A13" s="21"/>
      <c r="B13" s="21"/>
      <c r="C13" s="21"/>
      <c r="D13" s="21"/>
      <c r="E13" s="21">
        <f>IF(AND(C13&gt;0,D13&gt;0),C13/D13,0)</f>
      </c>
      <c r="F13" s="21"/>
      <c r="G13" s="21"/>
      <c r="H13" s="21"/>
      <c r="I13" s="21"/>
    </row>
    <row r="14" spans="1:9" x14ac:dyDescent="0.25">
      <c r="A14" s="20"/>
      <c r="B14" s="20"/>
      <c r="C14" s="20"/>
      <c r="D14" s="20"/>
      <c r="E14" s="20">
        <f>IF(AND(C14&gt;0,D14&gt;0),C14/D14,0)</f>
      </c>
      <c r="F14" s="20"/>
      <c r="G14" s="20"/>
      <c r="H14" s="20"/>
      <c r="I14" s="20"/>
    </row>
    <row r="15" spans="1:9" x14ac:dyDescent="0.25">
      <c r="A15" s="21"/>
      <c r="B15" s="21"/>
      <c r="C15" s="21"/>
      <c r="D15" s="21"/>
      <c r="E15" s="21">
        <f>IF(AND(C15&gt;0,D15&gt;0),C15/D15,0)</f>
      </c>
      <c r="F15" s="21"/>
      <c r="G15" s="21"/>
      <c r="H15" s="21"/>
      <c r="I15" s="21"/>
    </row>
    <row r="16" spans="1:9" x14ac:dyDescent="0.25">
      <c r="A16" s="20"/>
      <c r="B16" s="20"/>
      <c r="C16" s="20"/>
      <c r="D16" s="20"/>
      <c r="E16" s="20">
        <f>IF(AND(C16&gt;0,D16&gt;0),C16/D16,0)</f>
      </c>
      <c r="F16" s="20"/>
      <c r="G16" s="20"/>
      <c r="H16" s="20"/>
      <c r="I16" s="20"/>
    </row>
    <row r="17" spans="1:9" x14ac:dyDescent="0.25">
      <c r="A17" s="21"/>
      <c r="B17" s="21"/>
      <c r="C17" s="21"/>
      <c r="D17" s="21"/>
      <c r="E17" s="21">
        <f>IF(AND(C17&gt;0,D17&gt;0),C17/D17,0)</f>
      </c>
      <c r="F17" s="21"/>
      <c r="G17" s="21"/>
      <c r="H17" s="21"/>
      <c r="I17" s="21"/>
    </row>
    <row r="18" spans="1:9" x14ac:dyDescent="0.25">
      <c r="A18" s="20"/>
      <c r="B18" s="20"/>
      <c r="C18" s="20"/>
      <c r="D18" s="20"/>
      <c r="E18" s="20">
        <f>IF(AND(C18&gt;0,D18&gt;0),C18/D18,0)</f>
      </c>
      <c r="F18" s="20"/>
      <c r="G18" s="20"/>
      <c r="H18" s="20"/>
      <c r="I18" s="20"/>
    </row>
    <row r="19" spans="1:9" x14ac:dyDescent="0.25">
      <c r="A19" s="21"/>
      <c r="B19" s="21"/>
      <c r="C19" s="21"/>
      <c r="D19" s="21"/>
      <c r="E19" s="21">
        <f>IF(AND(C19&gt;0,D19&gt;0),C19/D19,0)</f>
      </c>
      <c r="F19" s="21"/>
      <c r="G19" s="21"/>
      <c r="H19" s="21"/>
      <c r="I19" s="21"/>
    </row>
    <row r="20" spans="1:9" x14ac:dyDescent="0.25">
      <c r="A20" s="20"/>
      <c r="B20" s="20"/>
      <c r="C20" s="20"/>
      <c r="D20" s="20"/>
      <c r="E20" s="20">
        <f>IF(AND(C20&gt;0,D20&gt;0),C20/D20,0)</f>
      </c>
      <c r="F20" s="20"/>
      <c r="G20" s="20"/>
      <c r="H20" s="20"/>
      <c r="I20" s="20"/>
    </row>
    <row r="21" spans="1:9" x14ac:dyDescent="0.25">
      <c r="A21" s="21"/>
      <c r="B21" s="21"/>
      <c r="C21" s="21"/>
      <c r="D21" s="21"/>
      <c r="E21" s="21">
        <f>IF(AND(C21&gt;0,D21&gt;0),C21/D21,0)</f>
      </c>
      <c r="F21" s="21"/>
      <c r="G21" s="21"/>
      <c r="H21" s="21"/>
      <c r="I21" s="21"/>
    </row>
    <row r="22" spans="1:9" x14ac:dyDescent="0.25">
      <c r="A22" s="20"/>
      <c r="B22" s="20"/>
      <c r="C22" s="20"/>
      <c r="D22" s="20"/>
      <c r="E22" s="20">
        <f>IF(AND(C22&gt;0,D22&gt;0),C22/D22,0)</f>
      </c>
      <c r="F22" s="20"/>
      <c r="G22" s="20"/>
      <c r="H22" s="20"/>
      <c r="I22" s="20"/>
    </row>
    <row r="23" spans="1:9" x14ac:dyDescent="0.25">
      <c r="A23" s="21"/>
      <c r="B23" s="21"/>
      <c r="C23" s="21"/>
      <c r="D23" s="21"/>
      <c r="E23" s="21">
        <f>IF(AND(C23&gt;0,D23&gt;0),C23/D23,0)</f>
      </c>
      <c r="F23" s="21"/>
      <c r="G23" s="21"/>
      <c r="H23" s="21"/>
      <c r="I23" s="21"/>
    </row>
    <row r="24" spans="1:9" x14ac:dyDescent="0.25">
      <c r="A24" s="20"/>
      <c r="B24" s="20"/>
      <c r="C24" s="20"/>
      <c r="D24" s="20"/>
      <c r="E24" s="20">
        <f>IF(AND(C24&gt;0,D24&gt;0),C24/D24,0)</f>
      </c>
      <c r="F24" s="20"/>
      <c r="G24" s="20"/>
      <c r="H24" s="20"/>
      <c r="I24" s="20"/>
    </row>
    <row r="25" spans="1:9" x14ac:dyDescent="0.25">
      <c r="A25" s="21"/>
      <c r="B25" s="21"/>
      <c r="C25" s="21"/>
      <c r="D25" s="21"/>
      <c r="E25" s="21">
        <f>IF(AND(C25&gt;0,D25&gt;0),C25/D25,0)</f>
      </c>
      <c r="F25" s="21"/>
      <c r="G25" s="21"/>
      <c r="H25" s="21"/>
      <c r="I25" s="21"/>
    </row>
    <row r="26" spans="1:9" x14ac:dyDescent="0.25">
      <c r="A26" s="20"/>
      <c r="B26" s="20"/>
      <c r="C26" s="20"/>
      <c r="D26" s="20"/>
      <c r="E26" s="20">
        <f>IF(AND(C26&gt;0,D26&gt;0),C26/D26,0)</f>
      </c>
      <c r="F26" s="20"/>
      <c r="G26" s="20"/>
      <c r="H26" s="20"/>
      <c r="I26" s="20"/>
    </row>
    <row r="27" spans="1:9" x14ac:dyDescent="0.25">
      <c r="A27" s="21"/>
      <c r="B27" s="21"/>
      <c r="C27" s="21"/>
      <c r="D27" s="21"/>
      <c r="E27" s="21">
        <f>IF(AND(C27&gt;0,D27&gt;0),C27/D27,0)</f>
      </c>
      <c r="F27" s="21"/>
      <c r="G27" s="21"/>
      <c r="H27" s="21"/>
      <c r="I27" s="21"/>
    </row>
    <row r="28" spans="1:9" x14ac:dyDescent="0.25">
      <c r="A28" s="20"/>
      <c r="B28" s="20"/>
      <c r="C28" s="20"/>
      <c r="D28" s="20"/>
      <c r="E28" s="20">
        <f>IF(AND(C28&gt;0,D28&gt;0),C28/D28,0)</f>
      </c>
      <c r="F28" s="20"/>
      <c r="G28" s="20"/>
      <c r="H28" s="20"/>
      <c r="I28" s="20"/>
    </row>
    <row r="29" spans="1:9" x14ac:dyDescent="0.25">
      <c r="A29" s="21"/>
      <c r="B29" s="21"/>
      <c r="C29" s="21"/>
      <c r="D29" s="21"/>
      <c r="E29" s="21">
        <f>IF(AND(C29&gt;0,D29&gt;0),C29/D29,0)</f>
      </c>
      <c r="F29" s="21"/>
      <c r="G29" s="21"/>
      <c r="H29" s="21"/>
      <c r="I29" s="21"/>
    </row>
    <row r="30" spans="1:9" x14ac:dyDescent="0.25">
      <c r="A30" s="20"/>
      <c r="B30" s="20"/>
      <c r="C30" s="20"/>
      <c r="D30" s="20"/>
      <c r="E30" s="20">
        <f>IF(AND(C30&gt;0,D30&gt;0),C30/D30,0)</f>
      </c>
      <c r="F30" s="20"/>
      <c r="G30" s="20"/>
      <c r="H30" s="20"/>
      <c r="I30" s="20"/>
    </row>
    <row r="31" spans="1:9" x14ac:dyDescent="0.25">
      <c r="A31" s="21"/>
      <c r="B31" s="21"/>
      <c r="C31" s="21"/>
      <c r="D31" s="21"/>
      <c r="E31" s="21">
        <f>IF(AND(C31&gt;0,D31&gt;0),C31/D31,0)</f>
      </c>
      <c r="F31" s="21"/>
      <c r="G31" s="21"/>
      <c r="H31" s="21"/>
      <c r="I31" s="21"/>
    </row>
    <row r="32" spans="1:9" x14ac:dyDescent="0.25">
      <c r="A32" s="20"/>
      <c r="B32" s="20"/>
      <c r="C32" s="20"/>
      <c r="D32" s="20"/>
      <c r="E32" s="20">
        <f>IF(AND(C32&gt;0,D32&gt;0),C32/D32,0)</f>
      </c>
      <c r="F32" s="20"/>
      <c r="G32" s="20"/>
      <c r="H32" s="20"/>
      <c r="I32" s="20"/>
    </row>
    <row r="33" spans="1:9" x14ac:dyDescent="0.25">
      <c r="A33" s="21"/>
      <c r="B33" s="21"/>
      <c r="C33" s="21"/>
      <c r="D33" s="21"/>
      <c r="E33" s="21">
        <f>IF(AND(C33&gt;0,D33&gt;0),C33/D33,0)</f>
      </c>
      <c r="F33" s="21"/>
      <c r="G33" s="21"/>
      <c r="H33" s="21"/>
      <c r="I33" s="21"/>
    </row>
    <row r="34" spans="1:9" x14ac:dyDescent="0.25">
      <c r="A34" s="20"/>
      <c r="B34" s="20"/>
      <c r="C34" s="20"/>
      <c r="D34" s="20"/>
      <c r="E34" s="20">
        <f>IF(AND(C34&gt;0,D34&gt;0),C34/D34,0)</f>
      </c>
      <c r="F34" s="20"/>
      <c r="G34" s="20"/>
      <c r="H34" s="20"/>
      <c r="I34" s="20"/>
    </row>
    <row r="35" spans="1:9" x14ac:dyDescent="0.25">
      <c r="A35" s="21"/>
      <c r="B35" s="21"/>
      <c r="C35" s="21"/>
      <c r="D35" s="21"/>
      <c r="E35" s="21">
        <f>IF(AND(C35&gt;0,D35&gt;0),C35/D35,0)</f>
      </c>
      <c r="F35" s="21"/>
      <c r="G35" s="21"/>
      <c r="H35" s="21"/>
      <c r="I35" s="21"/>
    </row>
    <row r="36" spans="1:9" x14ac:dyDescent="0.25">
      <c r="A36" s="20"/>
      <c r="B36" s="20"/>
      <c r="C36" s="20"/>
      <c r="D36" s="20"/>
      <c r="E36" s="20">
        <f>IF(AND(C36&gt;0,D36&gt;0),C36/D36,0)</f>
      </c>
      <c r="F36" s="20"/>
      <c r="G36" s="20"/>
      <c r="H36" s="20"/>
      <c r="I36" s="20"/>
    </row>
    <row r="37" spans="1:9" x14ac:dyDescent="0.25">
      <c r="A37" s="21"/>
      <c r="B37" s="21"/>
      <c r="C37" s="21"/>
      <c r="D37" s="21"/>
      <c r="E37" s="21">
        <f>IF(AND(C37&gt;0,D37&gt;0),C37/D37,0)</f>
      </c>
      <c r="F37" s="21"/>
      <c r="G37" s="21"/>
      <c r="H37" s="21"/>
      <c r="I37" s="21"/>
    </row>
    <row r="38" spans="1:9" x14ac:dyDescent="0.25">
      <c r="A38" s="20"/>
      <c r="B38" s="20"/>
      <c r="C38" s="20"/>
      <c r="D38" s="20"/>
      <c r="E38" s="20">
        <f>IF(AND(C38&gt;0,D38&gt;0),C38/D38,0)</f>
      </c>
      <c r="F38" s="20"/>
      <c r="G38" s="20"/>
      <c r="H38" s="20"/>
      <c r="I38" s="20"/>
    </row>
    <row r="39" spans="1:9" x14ac:dyDescent="0.25">
      <c r="A39" s="21"/>
      <c r="B39" s="21"/>
      <c r="C39" s="21"/>
      <c r="D39" s="21"/>
      <c r="E39" s="21">
        <f>IF(AND(C39&gt;0,D39&gt;0),C39/D39,0)</f>
      </c>
      <c r="F39" s="21"/>
      <c r="G39" s="21"/>
      <c r="H39" s="21"/>
      <c r="I39" s="21"/>
    </row>
    <row r="40" spans="1:9" x14ac:dyDescent="0.25">
      <c r="A40" s="20"/>
      <c r="B40" s="20"/>
      <c r="C40" s="20"/>
      <c r="D40" s="20"/>
      <c r="E40" s="20">
        <f>IF(AND(C40&gt;0,D40&gt;0),C40/D40,0)</f>
      </c>
      <c r="F40" s="20"/>
      <c r="G40" s="20"/>
      <c r="H40" s="20"/>
      <c r="I40" s="20"/>
    </row>
    <row r="41" spans="1:9" x14ac:dyDescent="0.25">
      <c r="A41" s="21"/>
      <c r="B41" s="21"/>
      <c r="C41" s="21"/>
      <c r="D41" s="21"/>
      <c r="E41" s="21">
        <f>IF(AND(C41&gt;0,D41&gt;0),C41/D41,0)</f>
      </c>
      <c r="F41" s="21"/>
      <c r="G41" s="21"/>
      <c r="H41" s="21"/>
      <c r="I41" s="21"/>
    </row>
    <row r="42" spans="1:9" x14ac:dyDescent="0.25">
      <c r="A42" s="20"/>
      <c r="B42" s="20"/>
      <c r="C42" s="20"/>
      <c r="D42" s="20"/>
      <c r="E42" s="20">
        <f>IF(AND(C42&gt;0,D42&gt;0),C42/D42,0)</f>
      </c>
      <c r="F42" s="20"/>
      <c r="G42" s="20"/>
      <c r="H42" s="20"/>
      <c r="I42" s="20"/>
    </row>
    <row r="43" spans="1:9" x14ac:dyDescent="0.25">
      <c r="A43" s="21"/>
      <c r="B43" s="21"/>
      <c r="C43" s="21"/>
      <c r="D43" s="21"/>
      <c r="E43" s="21">
        <f>IF(AND(C43&gt;0,D43&gt;0),C43/D43,0)</f>
      </c>
      <c r="F43" s="21"/>
      <c r="G43" s="21"/>
      <c r="H43" s="21"/>
      <c r="I43" s="21"/>
    </row>
    <row r="44" spans="1:9" x14ac:dyDescent="0.25">
      <c r="A44" s="20"/>
      <c r="B44" s="20"/>
      <c r="C44" s="20"/>
      <c r="D44" s="20"/>
      <c r="E44" s="20">
        <f>IF(AND(C44&gt;0,D44&gt;0),C44/D44,0)</f>
      </c>
      <c r="F44" s="20"/>
      <c r="G44" s="20"/>
      <c r="H44" s="20"/>
      <c r="I44" s="20"/>
    </row>
    <row r="45" spans="1:9" x14ac:dyDescent="0.25">
      <c r="A45" s="21"/>
      <c r="B45" s="21"/>
      <c r="C45" s="21"/>
      <c r="D45" s="21"/>
      <c r="E45" s="21">
        <f>IF(AND(C45&gt;0,D45&gt;0),C45/D45,0)</f>
      </c>
      <c r="F45" s="21"/>
      <c r="G45" s="21"/>
      <c r="H45" s="21"/>
      <c r="I45" s="21"/>
    </row>
    <row r="46" spans="1:9" x14ac:dyDescent="0.25">
      <c r="A46" s="20"/>
      <c r="B46" s="20"/>
      <c r="C46" s="20"/>
      <c r="D46" s="20"/>
      <c r="E46" s="20">
        <f>IF(AND(C46&gt;0,D46&gt;0),C46/D46,0)</f>
      </c>
      <c r="F46" s="20"/>
      <c r="G46" s="20"/>
      <c r="H46" s="20"/>
      <c r="I46" s="20"/>
    </row>
    <row r="47" spans="1:9" x14ac:dyDescent="0.25">
      <c r="A47" s="21"/>
      <c r="B47" s="21"/>
      <c r="C47" s="21"/>
      <c r="D47" s="21"/>
      <c r="E47" s="21">
        <f>IF(AND(C47&gt;0,D47&gt;0),C47/D47,0)</f>
      </c>
      <c r="F47" s="21"/>
      <c r="G47" s="21"/>
      <c r="H47" s="21"/>
      <c r="I47" s="21"/>
    </row>
    <row r="48" spans="1:9" x14ac:dyDescent="0.25">
      <c r="A48" s="20"/>
      <c r="B48" s="20"/>
      <c r="C48" s="20"/>
      <c r="D48" s="20"/>
      <c r="E48" s="20">
        <f>IF(AND(C48&gt;0,D48&gt;0),C48/D48,0)</f>
      </c>
      <c r="F48" s="20"/>
      <c r="G48" s="20"/>
      <c r="H48" s="20"/>
      <c r="I48" s="20"/>
    </row>
    <row r="49" spans="1:9" x14ac:dyDescent="0.25">
      <c r="A49" s="21"/>
      <c r="B49" s="21"/>
      <c r="C49" s="21"/>
      <c r="D49" s="21"/>
      <c r="E49" s="21">
        <f>IF(AND(C49&gt;0,D49&gt;0),C49/D49,0)</f>
      </c>
      <c r="F49" s="21"/>
      <c r="G49" s="21"/>
      <c r="H49" s="21"/>
      <c r="I49" s="21"/>
    </row>
    <row r="50" spans="1:9" x14ac:dyDescent="0.25">
      <c r="A50" s="20"/>
      <c r="B50" s="20"/>
      <c r="C50" s="20"/>
      <c r="D50" s="20"/>
      <c r="E50" s="20">
        <f>IF(AND(C50&gt;0,D50&gt;0),C50/D50,0)</f>
      </c>
      <c r="F50" s="20"/>
      <c r="G50" s="20"/>
      <c r="H50" s="20"/>
      <c r="I50" s="20"/>
    </row>
    <row r="51" spans="1:9" x14ac:dyDescent="0.25">
      <c r="A51" s="21"/>
      <c r="B51" s="21"/>
      <c r="C51" s="21"/>
      <c r="D51" s="21"/>
      <c r="E51" s="21">
        <f>IF(AND(C51&gt;0,D51&gt;0),C51/D51,0)</f>
      </c>
      <c r="F51" s="21"/>
      <c r="G51" s="21"/>
      <c r="H51" s="21"/>
      <c r="I51" s="21"/>
    </row>
    <row r="52" spans="1:9" x14ac:dyDescent="0.25">
      <c r="A52" s="20"/>
      <c r="B52" s="20"/>
      <c r="C52" s="20"/>
      <c r="D52" s="20"/>
      <c r="E52" s="20">
        <f>IF(AND(C52&gt;0,D52&gt;0),C52/D52,0)</f>
      </c>
      <c r="F52" s="20"/>
      <c r="G52" s="20"/>
      <c r="H52" s="20"/>
      <c r="I52" s="20"/>
    </row>
    <row r="53" spans="1:9" x14ac:dyDescent="0.25">
      <c r="A53" s="21"/>
      <c r="B53" s="21"/>
      <c r="C53" s="21"/>
      <c r="D53" s="21"/>
      <c r="E53" s="21">
        <f>IF(AND(C53&gt;0,D53&gt;0),C53/D53,0)</f>
      </c>
      <c r="F53" s="21"/>
      <c r="G53" s="21"/>
      <c r="H53" s="21"/>
      <c r="I53" s="21"/>
    </row>
    <row r="55" spans="1:9" x14ac:dyDescent="0.25">
      <c r="A55" s="22" t="s">
        <v>118</v>
      </c>
      <c r="B55" s="22"/>
      <c r="C55" s="22"/>
      <c r="D55" s="22"/>
      <c r="E55" s="22"/>
      <c r="F55" s="22"/>
      <c r="G55" s="22"/>
      <c r="H55" s="22"/>
      <c r="I55" s="22"/>
    </row>
    <row r="56" spans="1:2" x14ac:dyDescent="0.25">
      <c r="A56" s="14" t="s">
        <v>119</v>
      </c>
      <c r="B56" s="14">
        <f>SUM(C4:C53)</f>
      </c>
    </row>
    <row r="57" spans="1:2" x14ac:dyDescent="0.25">
      <c r="A57" s="17" t="s">
        <v>120</v>
      </c>
      <c r="B57" s="17">
        <f>SUM(D4:D53)</f>
      </c>
    </row>
    <row r="58" spans="1:2" x14ac:dyDescent="0.25">
      <c r="A58" s="14" t="s">
        <v>121</v>
      </c>
      <c r="B58" s="14">
        <f>SUM(F4:F53)</f>
      </c>
    </row>
    <row r="59" spans="1:2" x14ac:dyDescent="0.25">
      <c r="A59" s="17" t="s">
        <v>122</v>
      </c>
      <c r="B59" s="17">
        <f>COUNTA(A4:A53)</f>
      </c>
    </row>
    <row r="61" spans="1:9" x14ac:dyDescent="0.25">
      <c r="A61" s="13" t="s">
        <v>43</v>
      </c>
      <c r="B61" s="13"/>
      <c r="C61" s="13"/>
      <c r="D61" s="13"/>
      <c r="E61" s="13"/>
      <c r="F61" s="13"/>
      <c r="G61" s="13"/>
      <c r="H61" s="13"/>
      <c r="I61" s="13"/>
    </row>
  </sheetData>
  <mergeCells count="3">
    <mergeCell ref="A1:I1"/>
    <mergeCell ref="A55:I55"/>
    <mergeCell ref="A61:I61"/>
  </mergeCell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Zonas de Potencia</vt:lpstr>
      <vt:lpstr>Plan Semanal 12 Semanas</vt:lpstr>
      <vt:lpstr>Registro de Salidas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TrainerStudio</dc:creator>
  <dc:title/>
  <dc:subject/>
  <dc:description/>
  <cp:keywords/>
  <cp:category/>
  <cp:lastModifiedBy>Unknown</cp:lastModifiedBy>
  <dcterms:created xsi:type="dcterms:W3CDTF">2026-03-25T21:36:46Z</dcterms:created>
  <dcterms:modified xsi:type="dcterms:W3CDTF">2026-03-25T21:36:46Z</dcterms:modified>
</cp:coreProperties>
</file>